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Planilha1" sheetId="1" r:id="rId1"/>
  </sheets>
  <definedNames>
    <definedName name="_xlnm.Print_Area" localSheetId="0">Planilha1!$A$1:$F$45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12"/>
  <c r="D11"/>
  <c r="F39"/>
  <c r="F38"/>
  <c r="F37"/>
  <c r="F36"/>
  <c r="F35"/>
  <c r="F34"/>
  <c r="F33"/>
  <c r="F32"/>
  <c r="F24"/>
  <c r="F23"/>
  <c r="F22"/>
  <c r="F14"/>
  <c r="F13"/>
  <c r="F12"/>
  <c r="F11" l="1"/>
  <c r="H11"/>
</calcChain>
</file>

<file path=xl/sharedStrings.xml><?xml version="1.0" encoding="utf-8"?>
<sst xmlns="http://schemas.openxmlformats.org/spreadsheetml/2006/main" count="87" uniqueCount="56">
  <si>
    <t>ITEM</t>
  </si>
  <si>
    <t>DESCRIÇÃO</t>
  </si>
  <si>
    <t>VALOR TOTAL (R$)</t>
  </si>
  <si>
    <t>PROJETO DE PREVENÇÃO E COMBATE A INCÊNDIO (APROVADO PELO CORPO DE BOMBEIROS)</t>
  </si>
  <si>
    <t>PROJETO DE ESTRUTURA DE CONCRETO ARMADO.</t>
  </si>
  <si>
    <t>PROJETO DE FUNDAÇÕES.</t>
  </si>
  <si>
    <t>PROJETO DE CONTENÇÃO (SUBSOLOS)</t>
  </si>
  <si>
    <t>PROJETO LUMINOTÉCNICO</t>
  </si>
  <si>
    <t>PROJETO DE INSTALAÇÕES ELÉTRICAS EM BAIXA TENSÃO.</t>
  </si>
  <si>
    <t>PROJETO DE INSTALAÇÕES ELÉTRICAS DE MÉDIA TENSÃO – SUBESTAÇÃO E GERADOR DE ENERGIA.</t>
  </si>
  <si>
    <t>PROJETO DE ENERGIA FOTOVOLTÁICA.</t>
  </si>
  <si>
    <t>PROJETO DE INSTALAÇÕES TELEFÔNICAS E TV</t>
  </si>
  <si>
    <t>PROJETO DE CABEAMENTO ESTRUTURADO, AUTOMAÇÃO</t>
  </si>
  <si>
    <t>PROJETO DE INSTALAÇÕES HIDRÁULICAS COM RELATÓRIOS PARA PREFEITURA.</t>
  </si>
  <si>
    <t>PROJETO DE INSTALAÇÕES SANITÁRIAS COM RELATÓRIOS PARA PREFEITURA.</t>
  </si>
  <si>
    <t>PROJETO DE INSTALAÇÕES PLUVIAIS COM RELATÓRIOS PARA PREFEITURA.</t>
  </si>
  <si>
    <t>PROJETO DE GÁS CANALIZADO GN/GLP</t>
  </si>
  <si>
    <t>PROJETO DE EXAUSTÃO, VENTIOLAÇÃO E CLIMATIZAÇÃO.</t>
  </si>
  <si>
    <t>PROJETO DE REDE DE SEGURANÇA ELETRÔNICA.</t>
  </si>
  <si>
    <t>PROJETO DE SISTEMA DE PROTEÇÃO CONTRA DESCARGAS ATMOSFÉRICAS</t>
  </si>
  <si>
    <t>PROJETO DE SONORIZAÇÃO.</t>
  </si>
  <si>
    <t>PROJETO DE REUSO DE ÁGUA DE CHUVA.</t>
  </si>
  <si>
    <t>PROJETO ACÚSTICO</t>
  </si>
  <si>
    <t>RELATÓRIO DE IMPACTO NO TRÁFEGO URBANO (RITUR)</t>
  </si>
  <si>
    <t>PROJETO COMPLEMENTAR DE ARBORIZAÇÃO</t>
  </si>
  <si>
    <t>MEMORIAL DESCRITIVO AMBIENTAL</t>
  </si>
  <si>
    <t>FORMULÁRIO DE GERENCIAMENTO DE RESÍDUOS SÓLIDOS DA CONSTRUÇÃO CIVIL</t>
  </si>
  <si>
    <t>CRONOGRAMA FÍSICO DE EXECUÇÃO DE OBRA</t>
  </si>
  <si>
    <t>PRESTAÇÃO DE CONSULTORIA DE DESEMPENHO AMBIENTAL E DIAGNÓSTICO VISANDO A ETIQUETA NACIONAL DE CONSERVAÇÃO DE ENERGIA (ENCE – ETIQUETA PBE-EDIFICA) DA ETAPA DE PROJETO PRESCRITIVO.</t>
  </si>
  <si>
    <t>COMPATIBILIZAÇÃO DE PROJETOS</t>
  </si>
  <si>
    <t>ORÇAMENTO DE OBRA</t>
  </si>
  <si>
    <t>REALIZADO (%)</t>
  </si>
  <si>
    <t>-</t>
  </si>
  <si>
    <t>CNPJ: 04.629.240/0001-00     I.E.: 20.090.158-3</t>
  </si>
  <si>
    <t xml:space="preserve">EBP - EMPRESA BRASILEIRA DE PROJETOS LTDA </t>
  </si>
  <si>
    <t>Rua Jaguarari, 4990, sala 18, Candelária, Natal/RN, CEP: 59064-500</t>
  </si>
  <si>
    <t>Eliane de Medeiros Nascimento Mello</t>
  </si>
  <si>
    <t>Claúdio Henrique Milenez de Moura</t>
  </si>
  <si>
    <t>Sócia Administradora - EBP PROJETOS</t>
  </si>
  <si>
    <t>Engenheiro - TCE</t>
  </si>
  <si>
    <t>Flávio Grande Ramalho</t>
  </si>
  <si>
    <t>______________________________________</t>
  </si>
  <si>
    <t>Projeto Básico e Legal</t>
  </si>
  <si>
    <t>VALOR DA 1º MEDIÇÃO (R$)</t>
  </si>
  <si>
    <t>1º MEDIÇÃO - 09/01 a 05/06</t>
  </si>
  <si>
    <t>Assinaturas:</t>
  </si>
  <si>
    <r>
      <t xml:space="preserve">Contratante: </t>
    </r>
    <r>
      <rPr>
        <sz val="11"/>
        <color theme="1"/>
        <rFont val="Aptos Narrow"/>
        <family val="2"/>
        <scheme val="minor"/>
      </rPr>
      <t>Tribunal de Contas do Estado do Rio Grande do Norte</t>
    </r>
  </si>
  <si>
    <r>
      <rPr>
        <b/>
        <sz val="11"/>
        <color theme="1"/>
        <rFont val="Aptos Narrow"/>
        <family val="2"/>
        <scheme val="minor"/>
      </rPr>
      <t xml:space="preserve">Licitação: </t>
    </r>
    <r>
      <rPr>
        <sz val="11"/>
        <color theme="1"/>
        <rFont val="Aptos Narrow"/>
        <family val="2"/>
        <scheme val="minor"/>
      </rPr>
      <t>Inexigibilidade de Licitação nº 001/2024-SG/TCE</t>
    </r>
  </si>
  <si>
    <r>
      <rPr>
        <b/>
        <sz val="11"/>
        <color theme="1"/>
        <rFont val="Aptos Narrow"/>
        <family val="2"/>
        <scheme val="minor"/>
      </rPr>
      <t>Serviço</t>
    </r>
    <r>
      <rPr>
        <sz val="11"/>
        <color theme="1"/>
        <rFont val="Aptos Narrow"/>
        <family val="2"/>
        <scheme val="minor"/>
      </rPr>
      <t>: Elaboração de Projetos Executivos Complementares de Engenharia e Arquitetura, bem como das respectivas Planilhas de Quantitativos e Custos, necessários para a construção da edificação institucional anexa ao TCE/RN, na Rua Paulo Viveiros, S/N, em Natal/RN.</t>
    </r>
  </si>
  <si>
    <t>BOLETIM DE MEDIÇÃO - BM01</t>
  </si>
  <si>
    <r>
      <t xml:space="preserve">Medição : </t>
    </r>
    <r>
      <rPr>
        <sz val="11"/>
        <color theme="1"/>
        <rFont val="Aptos Narrow"/>
        <family val="2"/>
        <scheme val="minor"/>
      </rPr>
      <t>02</t>
    </r>
  </si>
  <si>
    <t>2º MEDIÇÃO - 06/06 a 30/11</t>
  </si>
  <si>
    <r>
      <t>Período: Junho</t>
    </r>
    <r>
      <rPr>
        <sz val="11"/>
        <color theme="1"/>
        <rFont val="Aptos Narrow"/>
        <family val="2"/>
        <scheme val="minor"/>
      </rPr>
      <t xml:space="preserve"> a Novembro/2024</t>
    </r>
  </si>
  <si>
    <t>Projeto Básico/ Legal/ Executivo</t>
  </si>
  <si>
    <t>VALOR DA 2º MEDIÇÃO (R$)</t>
  </si>
  <si>
    <t>Natal/RN, 10 de dez. de 2024</t>
  </si>
</sst>
</file>

<file path=xl/styles.xml><?xml version="1.0" encoding="utf-8"?>
<styleSheet xmlns="http://schemas.openxmlformats.org/spreadsheetml/2006/main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3C7D9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4" fontId="2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4" fontId="2" fillId="2" borderId="20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44" fontId="0" fillId="2" borderId="20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2" borderId="20" xfId="2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8" fontId="0" fillId="0" borderId="7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9" fontId="0" fillId="0" borderId="26" xfId="2" applyFont="1" applyBorder="1" applyAlignment="1">
      <alignment horizontal="center" vertical="center" wrapText="1"/>
    </xf>
    <xf numFmtId="44" fontId="0" fillId="2" borderId="27" xfId="0" applyNumberForma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44" fontId="0" fillId="0" borderId="26" xfId="1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93C7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440055</xdr:colOff>
      <xdr:row>2</xdr:row>
      <xdr:rowOff>249555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5A128827-592B-6B8F-A725-0432CFDF3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57150"/>
          <a:ext cx="781050" cy="781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showGridLines="0" tabSelected="1" zoomScale="85" zoomScaleNormal="85" workbookViewId="0">
      <selection activeCell="A32" sqref="A32:XFD36"/>
    </sheetView>
  </sheetViews>
  <sheetFormatPr defaultColWidth="9.125" defaultRowHeight="14.25"/>
  <cols>
    <col min="1" max="1" width="6.375" style="1" customWidth="1"/>
    <col min="2" max="2" width="61.375" style="1" customWidth="1"/>
    <col min="3" max="3" width="61.5" style="1" customWidth="1"/>
    <col min="4" max="4" width="16.125" style="1" bestFit="1" customWidth="1"/>
    <col min="5" max="5" width="12.5" style="1" bestFit="1" customWidth="1"/>
    <col min="6" max="6" width="13" style="1" bestFit="1" customWidth="1"/>
    <col min="7" max="7" width="14" style="1" bestFit="1" customWidth="1"/>
    <col min="8" max="8" width="15.125" style="1" customWidth="1"/>
    <col min="9" max="16384" width="9.125" style="1"/>
  </cols>
  <sheetData>
    <row r="1" spans="1:11" ht="21.75" customHeight="1">
      <c r="A1" s="41" t="s">
        <v>34</v>
      </c>
      <c r="B1" s="42"/>
      <c r="C1" s="42"/>
      <c r="D1" s="42"/>
      <c r="E1" s="42"/>
      <c r="F1" s="42"/>
      <c r="G1" s="14"/>
      <c r="H1" s="21"/>
    </row>
    <row r="2" spans="1:11" ht="24" customHeight="1">
      <c r="A2" s="43" t="s">
        <v>33</v>
      </c>
      <c r="B2" s="44"/>
      <c r="C2" s="44"/>
      <c r="D2" s="44"/>
      <c r="E2" s="44"/>
      <c r="F2" s="44"/>
      <c r="H2" s="17"/>
    </row>
    <row r="3" spans="1:11" ht="23.25" customHeight="1">
      <c r="A3" s="43" t="s">
        <v>35</v>
      </c>
      <c r="B3" s="44"/>
      <c r="C3" s="44"/>
      <c r="D3" s="44"/>
      <c r="E3" s="44"/>
      <c r="F3" s="44"/>
      <c r="H3" s="17"/>
    </row>
    <row r="4" spans="1:11" ht="17.25" customHeight="1">
      <c r="A4" s="45" t="s">
        <v>46</v>
      </c>
      <c r="B4" s="46"/>
      <c r="C4" s="46"/>
      <c r="D4" s="46" t="s">
        <v>50</v>
      </c>
      <c r="E4" s="46"/>
      <c r="F4" s="46"/>
      <c r="H4" s="17"/>
    </row>
    <row r="5" spans="1:11" ht="18.75" customHeight="1">
      <c r="A5" s="45" t="s">
        <v>47</v>
      </c>
      <c r="B5" s="46"/>
      <c r="C5" s="46"/>
      <c r="D5" s="46" t="s">
        <v>52</v>
      </c>
      <c r="E5" s="46"/>
      <c r="F5" s="46"/>
      <c r="H5" s="17"/>
    </row>
    <row r="6" spans="1:11" ht="15.75" customHeight="1">
      <c r="A6" s="45" t="s">
        <v>48</v>
      </c>
      <c r="B6" s="46"/>
      <c r="C6" s="46"/>
      <c r="D6" s="46"/>
      <c r="E6" s="46"/>
      <c r="F6" s="46"/>
      <c r="H6" s="17"/>
    </row>
    <row r="7" spans="1:11" ht="16.5" customHeight="1" thickBot="1">
      <c r="A7" s="45"/>
      <c r="B7" s="46"/>
      <c r="C7" s="46"/>
      <c r="D7" s="46"/>
      <c r="E7" s="46"/>
      <c r="F7" s="46"/>
      <c r="H7" s="17"/>
    </row>
    <row r="8" spans="1:11" ht="20.25" customHeight="1" thickBot="1">
      <c r="A8" s="28" t="s">
        <v>49</v>
      </c>
      <c r="B8" s="29"/>
      <c r="C8" s="29"/>
      <c r="D8" s="29"/>
      <c r="E8" s="29"/>
      <c r="F8" s="47"/>
      <c r="G8" s="28"/>
      <c r="H8" s="29"/>
    </row>
    <row r="9" spans="1:11" ht="15">
      <c r="A9" s="51" t="s">
        <v>0</v>
      </c>
      <c r="B9" s="31" t="s">
        <v>1</v>
      </c>
      <c r="C9" s="32"/>
      <c r="D9" s="48" t="s">
        <v>2</v>
      </c>
      <c r="E9" s="48" t="s">
        <v>44</v>
      </c>
      <c r="F9" s="49"/>
      <c r="G9" s="48" t="s">
        <v>51</v>
      </c>
      <c r="H9" s="49"/>
    </row>
    <row r="10" spans="1:11" ht="45">
      <c r="A10" s="52"/>
      <c r="B10" s="33"/>
      <c r="C10" s="34"/>
      <c r="D10" s="53"/>
      <c r="E10" s="2" t="s">
        <v>31</v>
      </c>
      <c r="F10" s="3" t="s">
        <v>43</v>
      </c>
      <c r="G10" s="2" t="s">
        <v>31</v>
      </c>
      <c r="H10" s="3" t="s">
        <v>54</v>
      </c>
    </row>
    <row r="11" spans="1:11" ht="42.75">
      <c r="A11" s="4"/>
      <c r="B11" s="35"/>
      <c r="C11" s="36"/>
      <c r="D11" s="5">
        <f>SUM(D12:D39)</f>
        <v>481600</v>
      </c>
      <c r="E11" s="6" t="s">
        <v>42</v>
      </c>
      <c r="F11" s="7">
        <f>SUM(F12:F39)</f>
        <v>98820</v>
      </c>
      <c r="G11" s="6" t="s">
        <v>53</v>
      </c>
      <c r="H11" s="7">
        <f>SUM(H12:H39)</f>
        <v>165570</v>
      </c>
    </row>
    <row r="12" spans="1:11" ht="13.5" customHeight="1">
      <c r="A12" s="8">
        <v>1</v>
      </c>
      <c r="B12" s="26" t="s">
        <v>3</v>
      </c>
      <c r="C12" s="27"/>
      <c r="D12" s="9">
        <v>30000</v>
      </c>
      <c r="E12" s="10">
        <v>0.4</v>
      </c>
      <c r="F12" s="11">
        <f>D12*E12</f>
        <v>12000</v>
      </c>
      <c r="G12" s="10">
        <v>0.4</v>
      </c>
      <c r="H12" s="11">
        <f>D12*G12</f>
        <v>12000</v>
      </c>
      <c r="K12" s="12"/>
    </row>
    <row r="13" spans="1:11" ht="13.5" customHeight="1">
      <c r="A13" s="8">
        <v>2</v>
      </c>
      <c r="B13" s="26" t="s">
        <v>4</v>
      </c>
      <c r="C13" s="27"/>
      <c r="D13" s="9">
        <v>70000</v>
      </c>
      <c r="E13" s="10">
        <v>0.4</v>
      </c>
      <c r="F13" s="11">
        <f>D13*E13</f>
        <v>28000</v>
      </c>
      <c r="G13" s="10">
        <v>0.4</v>
      </c>
      <c r="H13" s="11">
        <f t="shared" ref="H13:H39" si="0">D13*G13</f>
        <v>28000</v>
      </c>
      <c r="K13" s="12"/>
    </row>
    <row r="14" spans="1:11">
      <c r="A14" s="8">
        <v>3</v>
      </c>
      <c r="B14" s="26" t="s">
        <v>5</v>
      </c>
      <c r="C14" s="27"/>
      <c r="D14" s="9">
        <v>15000</v>
      </c>
      <c r="E14" s="10">
        <v>0.4</v>
      </c>
      <c r="F14" s="11">
        <f>D14*E14</f>
        <v>6000</v>
      </c>
      <c r="G14" s="10">
        <v>0.4</v>
      </c>
      <c r="H14" s="11">
        <f t="shared" si="0"/>
        <v>6000</v>
      </c>
      <c r="K14" s="12"/>
    </row>
    <row r="15" spans="1:11">
      <c r="A15" s="8">
        <v>4</v>
      </c>
      <c r="B15" s="26" t="s">
        <v>6</v>
      </c>
      <c r="C15" s="27"/>
      <c r="D15" s="9">
        <v>10000</v>
      </c>
      <c r="E15" s="10" t="s">
        <v>32</v>
      </c>
      <c r="F15" s="13" t="s">
        <v>32</v>
      </c>
      <c r="G15" s="10">
        <v>0.5</v>
      </c>
      <c r="H15" s="11">
        <f t="shared" si="0"/>
        <v>5000</v>
      </c>
      <c r="K15" s="12"/>
    </row>
    <row r="16" spans="1:11">
      <c r="A16" s="8">
        <v>5</v>
      </c>
      <c r="B16" s="26" t="s">
        <v>7</v>
      </c>
      <c r="C16" s="27"/>
      <c r="D16" s="9">
        <v>12000</v>
      </c>
      <c r="E16" s="10" t="s">
        <v>32</v>
      </c>
      <c r="F16" s="13" t="s">
        <v>32</v>
      </c>
      <c r="G16" s="10">
        <v>0.5</v>
      </c>
      <c r="H16" s="11">
        <f t="shared" si="0"/>
        <v>6000</v>
      </c>
    </row>
    <row r="17" spans="1:8">
      <c r="A17" s="8">
        <v>6</v>
      </c>
      <c r="B17" s="26" t="s">
        <v>8</v>
      </c>
      <c r="C17" s="27"/>
      <c r="D17" s="9">
        <v>35000</v>
      </c>
      <c r="E17" s="10" t="s">
        <v>32</v>
      </c>
      <c r="F17" s="13" t="s">
        <v>32</v>
      </c>
      <c r="G17" s="10">
        <v>0.5</v>
      </c>
      <c r="H17" s="11">
        <f t="shared" si="0"/>
        <v>17500</v>
      </c>
    </row>
    <row r="18" spans="1:8">
      <c r="A18" s="8">
        <v>7</v>
      </c>
      <c r="B18" s="26" t="s">
        <v>9</v>
      </c>
      <c r="C18" s="27"/>
      <c r="D18" s="9">
        <v>12350</v>
      </c>
      <c r="E18" s="10" t="s">
        <v>32</v>
      </c>
      <c r="F18" s="13" t="s">
        <v>32</v>
      </c>
      <c r="G18" s="10">
        <v>0.5</v>
      </c>
      <c r="H18" s="11">
        <f t="shared" si="0"/>
        <v>6175</v>
      </c>
    </row>
    <row r="19" spans="1:8">
      <c r="A19" s="8">
        <v>8</v>
      </c>
      <c r="B19" s="26" t="s">
        <v>10</v>
      </c>
      <c r="C19" s="27"/>
      <c r="D19" s="9">
        <v>30550</v>
      </c>
      <c r="E19" s="10" t="s">
        <v>32</v>
      </c>
      <c r="F19" s="13" t="s">
        <v>32</v>
      </c>
      <c r="G19" s="10">
        <v>0.3</v>
      </c>
      <c r="H19" s="11">
        <f t="shared" si="0"/>
        <v>9165</v>
      </c>
    </row>
    <row r="20" spans="1:8">
      <c r="A20" s="8">
        <v>9</v>
      </c>
      <c r="B20" s="26" t="s">
        <v>11</v>
      </c>
      <c r="C20" s="27"/>
      <c r="D20" s="9">
        <v>6400</v>
      </c>
      <c r="E20" s="10" t="s">
        <v>32</v>
      </c>
      <c r="F20" s="13" t="s">
        <v>32</v>
      </c>
      <c r="G20" s="10">
        <v>0.3</v>
      </c>
      <c r="H20" s="11">
        <f t="shared" si="0"/>
        <v>1920</v>
      </c>
    </row>
    <row r="21" spans="1:8">
      <c r="A21" s="8">
        <v>10</v>
      </c>
      <c r="B21" s="26" t="s">
        <v>12</v>
      </c>
      <c r="C21" s="27"/>
      <c r="D21" s="9">
        <v>19200</v>
      </c>
      <c r="E21" s="10" t="s">
        <v>32</v>
      </c>
      <c r="F21" s="13" t="s">
        <v>32</v>
      </c>
      <c r="G21" s="10">
        <v>0</v>
      </c>
      <c r="H21" s="11">
        <f t="shared" si="0"/>
        <v>0</v>
      </c>
    </row>
    <row r="22" spans="1:8">
      <c r="A22" s="8">
        <v>11</v>
      </c>
      <c r="B22" s="26" t="s">
        <v>13</v>
      </c>
      <c r="C22" s="27"/>
      <c r="D22" s="9">
        <v>15000</v>
      </c>
      <c r="E22" s="10">
        <v>0.4</v>
      </c>
      <c r="F22" s="11">
        <f>D22*E22</f>
        <v>6000</v>
      </c>
      <c r="G22" s="10">
        <v>0.3</v>
      </c>
      <c r="H22" s="11">
        <f t="shared" si="0"/>
        <v>4500</v>
      </c>
    </row>
    <row r="23" spans="1:8">
      <c r="A23" s="8">
        <v>12</v>
      </c>
      <c r="B23" s="26" t="s">
        <v>14</v>
      </c>
      <c r="C23" s="27"/>
      <c r="D23" s="9">
        <v>15000</v>
      </c>
      <c r="E23" s="10">
        <v>0.4</v>
      </c>
      <c r="F23" s="11">
        <f>D23*E23</f>
        <v>6000</v>
      </c>
      <c r="G23" s="10">
        <v>0.3</v>
      </c>
      <c r="H23" s="11">
        <f t="shared" si="0"/>
        <v>4500</v>
      </c>
    </row>
    <row r="24" spans="1:8">
      <c r="A24" s="8">
        <v>13</v>
      </c>
      <c r="B24" s="26" t="s">
        <v>15</v>
      </c>
      <c r="C24" s="27"/>
      <c r="D24" s="9">
        <v>15000</v>
      </c>
      <c r="E24" s="10">
        <v>0.4</v>
      </c>
      <c r="F24" s="11">
        <f>D24*E24</f>
        <v>6000</v>
      </c>
      <c r="G24" s="10">
        <v>0.3</v>
      </c>
      <c r="H24" s="11">
        <f t="shared" si="0"/>
        <v>4500</v>
      </c>
    </row>
    <row r="25" spans="1:8">
      <c r="A25" s="8">
        <v>14</v>
      </c>
      <c r="B25" s="26" t="s">
        <v>16</v>
      </c>
      <c r="C25" s="27"/>
      <c r="D25" s="9">
        <v>8500</v>
      </c>
      <c r="E25" s="10" t="s">
        <v>32</v>
      </c>
      <c r="F25" s="13" t="s">
        <v>32</v>
      </c>
      <c r="G25" s="10">
        <v>0</v>
      </c>
      <c r="H25" s="11">
        <f t="shared" si="0"/>
        <v>0</v>
      </c>
    </row>
    <row r="26" spans="1:8">
      <c r="A26" s="8">
        <v>15</v>
      </c>
      <c r="B26" s="26" t="s">
        <v>17</v>
      </c>
      <c r="C26" s="27"/>
      <c r="D26" s="9">
        <v>30000</v>
      </c>
      <c r="E26" s="10" t="s">
        <v>32</v>
      </c>
      <c r="F26" s="13" t="s">
        <v>32</v>
      </c>
      <c r="G26" s="10">
        <v>0.7</v>
      </c>
      <c r="H26" s="11">
        <f t="shared" si="0"/>
        <v>21000</v>
      </c>
    </row>
    <row r="27" spans="1:8">
      <c r="A27" s="8">
        <v>16</v>
      </c>
      <c r="B27" s="26" t="s">
        <v>18</v>
      </c>
      <c r="C27" s="27"/>
      <c r="D27" s="9">
        <v>12600</v>
      </c>
      <c r="E27" s="10" t="s">
        <v>32</v>
      </c>
      <c r="F27" s="13" t="s">
        <v>32</v>
      </c>
      <c r="G27" s="10">
        <v>0</v>
      </c>
      <c r="H27" s="11">
        <f t="shared" si="0"/>
        <v>0</v>
      </c>
    </row>
    <row r="28" spans="1:8">
      <c r="A28" s="8">
        <v>17</v>
      </c>
      <c r="B28" s="26" t="s">
        <v>19</v>
      </c>
      <c r="C28" s="27"/>
      <c r="D28" s="9">
        <v>13500</v>
      </c>
      <c r="E28" s="10" t="s">
        <v>32</v>
      </c>
      <c r="F28" s="13" t="s">
        <v>32</v>
      </c>
      <c r="G28" s="10">
        <v>0.5</v>
      </c>
      <c r="H28" s="11">
        <f t="shared" si="0"/>
        <v>6750</v>
      </c>
    </row>
    <row r="29" spans="1:8">
      <c r="A29" s="8">
        <v>18</v>
      </c>
      <c r="B29" s="26" t="s">
        <v>20</v>
      </c>
      <c r="C29" s="27"/>
      <c r="D29" s="9">
        <v>9450</v>
      </c>
      <c r="E29" s="10" t="s">
        <v>32</v>
      </c>
      <c r="F29" s="13" t="s">
        <v>32</v>
      </c>
      <c r="G29" s="10">
        <v>0</v>
      </c>
      <c r="H29" s="11">
        <f t="shared" si="0"/>
        <v>0</v>
      </c>
    </row>
    <row r="30" spans="1:8">
      <c r="A30" s="8">
        <v>19</v>
      </c>
      <c r="B30" s="26" t="s">
        <v>21</v>
      </c>
      <c r="C30" s="27"/>
      <c r="D30" s="9">
        <v>15000</v>
      </c>
      <c r="E30" s="10" t="s">
        <v>32</v>
      </c>
      <c r="F30" s="13" t="s">
        <v>32</v>
      </c>
      <c r="G30" s="10">
        <v>0.5</v>
      </c>
      <c r="H30" s="11">
        <f t="shared" si="0"/>
        <v>7500</v>
      </c>
    </row>
    <row r="31" spans="1:8">
      <c r="A31" s="8">
        <v>20</v>
      </c>
      <c r="B31" s="26" t="s">
        <v>22</v>
      </c>
      <c r="C31" s="27"/>
      <c r="D31" s="9">
        <v>20000</v>
      </c>
      <c r="E31" s="10" t="s">
        <v>32</v>
      </c>
      <c r="F31" s="13" t="s">
        <v>32</v>
      </c>
      <c r="G31" s="10">
        <v>0.5</v>
      </c>
      <c r="H31" s="11">
        <f t="shared" si="0"/>
        <v>10000</v>
      </c>
    </row>
    <row r="32" spans="1:8">
      <c r="A32" s="8">
        <v>21</v>
      </c>
      <c r="B32" s="26" t="s">
        <v>23</v>
      </c>
      <c r="C32" s="27"/>
      <c r="D32" s="9">
        <v>2800</v>
      </c>
      <c r="E32" s="10">
        <v>0.4</v>
      </c>
      <c r="F32" s="11">
        <f t="shared" ref="F32:F39" si="1">D32*E32</f>
        <v>1120</v>
      </c>
      <c r="G32" s="10">
        <v>0.3</v>
      </c>
      <c r="H32" s="11">
        <f t="shared" si="0"/>
        <v>840</v>
      </c>
    </row>
    <row r="33" spans="1:8">
      <c r="A33" s="8">
        <v>22</v>
      </c>
      <c r="B33" s="26" t="s">
        <v>24</v>
      </c>
      <c r="C33" s="27"/>
      <c r="D33" s="9">
        <v>2300</v>
      </c>
      <c r="E33" s="10">
        <v>0.4</v>
      </c>
      <c r="F33" s="11">
        <f t="shared" si="1"/>
        <v>920</v>
      </c>
      <c r="G33" s="10">
        <v>0.3</v>
      </c>
      <c r="H33" s="11">
        <f t="shared" si="0"/>
        <v>690</v>
      </c>
    </row>
    <row r="34" spans="1:8">
      <c r="A34" s="8">
        <v>23</v>
      </c>
      <c r="B34" s="26" t="s">
        <v>25</v>
      </c>
      <c r="C34" s="27"/>
      <c r="D34" s="9">
        <v>2550</v>
      </c>
      <c r="E34" s="10">
        <v>0.4</v>
      </c>
      <c r="F34" s="11">
        <f t="shared" si="1"/>
        <v>1020</v>
      </c>
      <c r="G34" s="10">
        <v>0.3</v>
      </c>
      <c r="H34" s="11">
        <f t="shared" si="0"/>
        <v>765</v>
      </c>
    </row>
    <row r="35" spans="1:8">
      <c r="A35" s="8">
        <v>24</v>
      </c>
      <c r="B35" s="26" t="s">
        <v>26</v>
      </c>
      <c r="C35" s="27"/>
      <c r="D35" s="9">
        <v>1800</v>
      </c>
      <c r="E35" s="10">
        <v>0.4</v>
      </c>
      <c r="F35" s="11">
        <f t="shared" si="1"/>
        <v>720</v>
      </c>
      <c r="G35" s="10">
        <v>0.3</v>
      </c>
      <c r="H35" s="11">
        <f t="shared" si="0"/>
        <v>540</v>
      </c>
    </row>
    <row r="36" spans="1:8">
      <c r="A36" s="8">
        <v>25</v>
      </c>
      <c r="B36" s="26" t="s">
        <v>27</v>
      </c>
      <c r="C36" s="27"/>
      <c r="D36" s="9">
        <v>1100</v>
      </c>
      <c r="E36" s="10">
        <v>0.4</v>
      </c>
      <c r="F36" s="11">
        <f t="shared" si="1"/>
        <v>440</v>
      </c>
      <c r="G36" s="10">
        <v>0</v>
      </c>
      <c r="H36" s="11">
        <f t="shared" si="0"/>
        <v>0</v>
      </c>
    </row>
    <row r="37" spans="1:8" ht="27" customHeight="1">
      <c r="A37" s="8">
        <v>26</v>
      </c>
      <c r="B37" s="26" t="s">
        <v>28</v>
      </c>
      <c r="C37" s="27"/>
      <c r="D37" s="9">
        <v>31500</v>
      </c>
      <c r="E37" s="10">
        <v>0.4</v>
      </c>
      <c r="F37" s="11">
        <f t="shared" si="1"/>
        <v>12600</v>
      </c>
      <c r="G37" s="10">
        <v>0.15</v>
      </c>
      <c r="H37" s="11">
        <f t="shared" si="0"/>
        <v>4725</v>
      </c>
    </row>
    <row r="38" spans="1:8">
      <c r="A38" s="8">
        <v>27</v>
      </c>
      <c r="B38" s="26" t="s">
        <v>29</v>
      </c>
      <c r="C38" s="27"/>
      <c r="D38" s="9">
        <v>20000</v>
      </c>
      <c r="E38" s="10">
        <v>0.4</v>
      </c>
      <c r="F38" s="11">
        <f t="shared" si="1"/>
        <v>8000</v>
      </c>
      <c r="G38" s="10">
        <v>0</v>
      </c>
      <c r="H38" s="11">
        <f t="shared" si="0"/>
        <v>0</v>
      </c>
    </row>
    <row r="39" spans="1:8" ht="15" thickBot="1">
      <c r="A39" s="24">
        <v>28</v>
      </c>
      <c r="B39" s="38" t="s">
        <v>30</v>
      </c>
      <c r="C39" s="39"/>
      <c r="D39" s="25">
        <v>25000</v>
      </c>
      <c r="E39" s="22">
        <v>0.4</v>
      </c>
      <c r="F39" s="23">
        <f t="shared" si="1"/>
        <v>10000</v>
      </c>
      <c r="G39" s="22">
        <v>0.3</v>
      </c>
      <c r="H39" s="23">
        <f t="shared" si="0"/>
        <v>7500</v>
      </c>
    </row>
    <row r="40" spans="1:8" ht="13.9" customHeight="1">
      <c r="A40" s="54" t="s">
        <v>45</v>
      </c>
      <c r="B40" s="55"/>
      <c r="C40" s="14"/>
      <c r="D40" s="15"/>
      <c r="E40" s="37" t="s">
        <v>55</v>
      </c>
      <c r="F40" s="37"/>
      <c r="G40" s="37"/>
      <c r="H40" s="50"/>
    </row>
    <row r="41" spans="1:8" hidden="1">
      <c r="A41" s="16"/>
      <c r="D41" s="40"/>
      <c r="E41" s="40"/>
      <c r="H41" s="17"/>
    </row>
    <row r="42" spans="1:8" hidden="1">
      <c r="A42" s="16"/>
      <c r="H42" s="17"/>
    </row>
    <row r="43" spans="1:8">
      <c r="A43" s="16"/>
      <c r="B43" s="1" t="s">
        <v>41</v>
      </c>
      <c r="C43" s="1" t="s">
        <v>41</v>
      </c>
      <c r="D43" s="40" t="s">
        <v>41</v>
      </c>
      <c r="E43" s="40"/>
      <c r="H43" s="17"/>
    </row>
    <row r="44" spans="1:8">
      <c r="A44" s="16"/>
      <c r="B44" s="1" t="s">
        <v>36</v>
      </c>
      <c r="C44" s="1" t="s">
        <v>37</v>
      </c>
      <c r="D44" s="40" t="s">
        <v>40</v>
      </c>
      <c r="E44" s="40"/>
      <c r="H44" s="17"/>
    </row>
    <row r="45" spans="1:8" ht="15" thickBot="1">
      <c r="A45" s="18"/>
      <c r="B45" s="19" t="s">
        <v>38</v>
      </c>
      <c r="C45" s="19" t="s">
        <v>39</v>
      </c>
      <c r="D45" s="30" t="s">
        <v>39</v>
      </c>
      <c r="E45" s="30"/>
      <c r="F45" s="19"/>
      <c r="G45" s="19"/>
      <c r="H45" s="20"/>
    </row>
  </sheetData>
  <mergeCells count="51">
    <mergeCell ref="G9:H9"/>
    <mergeCell ref="G40:H40"/>
    <mergeCell ref="E9:F9"/>
    <mergeCell ref="A9:A10"/>
    <mergeCell ref="D9:D10"/>
    <mergeCell ref="A40:B40"/>
    <mergeCell ref="B35:C35"/>
    <mergeCell ref="B24:C24"/>
    <mergeCell ref="B25:C25"/>
    <mergeCell ref="B26:C26"/>
    <mergeCell ref="B27:C27"/>
    <mergeCell ref="B28:C28"/>
    <mergeCell ref="B29:C29"/>
    <mergeCell ref="B17:C17"/>
    <mergeCell ref="B18:C18"/>
    <mergeCell ref="B34:C34"/>
    <mergeCell ref="A1:F1"/>
    <mergeCell ref="A2:F2"/>
    <mergeCell ref="A3:F3"/>
    <mergeCell ref="A6:F7"/>
    <mergeCell ref="A4:C4"/>
    <mergeCell ref="D4:F4"/>
    <mergeCell ref="A5:C5"/>
    <mergeCell ref="D5:F5"/>
    <mergeCell ref="A8:F8"/>
    <mergeCell ref="B23:C23"/>
    <mergeCell ref="B12:C12"/>
    <mergeCell ref="B13:C13"/>
    <mergeCell ref="B22:C22"/>
    <mergeCell ref="G8:H8"/>
    <mergeCell ref="D45:E45"/>
    <mergeCell ref="B9:C10"/>
    <mergeCell ref="B11:C11"/>
    <mergeCell ref="E40:F40"/>
    <mergeCell ref="B36:C36"/>
    <mergeCell ref="B37:C37"/>
    <mergeCell ref="B38:C38"/>
    <mergeCell ref="B39:C39"/>
    <mergeCell ref="D44:E44"/>
    <mergeCell ref="D41:E41"/>
    <mergeCell ref="D43:E43"/>
    <mergeCell ref="B30:C30"/>
    <mergeCell ref="B19:C19"/>
    <mergeCell ref="B20:C20"/>
    <mergeCell ref="B21:C21"/>
    <mergeCell ref="B31:C31"/>
    <mergeCell ref="B32:C32"/>
    <mergeCell ref="B33:C33"/>
    <mergeCell ref="B14:C14"/>
    <mergeCell ref="B15:C15"/>
    <mergeCell ref="B16:C16"/>
  </mergeCell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Dini</dc:creator>
  <cp:lastModifiedBy>42632412404</cp:lastModifiedBy>
  <cp:lastPrinted>2024-12-10T14:03:53Z</cp:lastPrinted>
  <dcterms:created xsi:type="dcterms:W3CDTF">2024-06-05T12:41:53Z</dcterms:created>
  <dcterms:modified xsi:type="dcterms:W3CDTF">2025-01-30T12:20:00Z</dcterms:modified>
</cp:coreProperties>
</file>